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mp\"/>
    </mc:Choice>
  </mc:AlternateContent>
  <bookViews>
    <workbookView xWindow="0" yWindow="0" windowWidth="25305" windowHeight="12975" activeTab="2"/>
  </bookViews>
  <sheets>
    <sheet name="Formel" sheetId="2" r:id="rId1"/>
    <sheet name="Beräkna standardavvikelse" sheetId="3" r:id="rId2"/>
    <sheet name="Procent" sheetId="4" r:id="rId3"/>
  </sheets>
  <definedNames>
    <definedName name="slutkurser" localSheetId="1">'Beräkna standardavvikelse'!$B$2:$B$12</definedName>
    <definedName name="slutkurser" localSheetId="2">Procent!$B$2:$B$12</definedName>
    <definedName name="slutkurser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4" l="1"/>
  <c r="F4" i="4"/>
  <c r="C4" i="4"/>
  <c r="C5" i="4"/>
  <c r="C6" i="4"/>
  <c r="C7" i="4"/>
  <c r="C8" i="4"/>
  <c r="C9" i="4"/>
  <c r="C10" i="4"/>
  <c r="C11" i="4"/>
  <c r="C12" i="4"/>
  <c r="C3" i="4"/>
  <c r="F16" i="3"/>
  <c r="D3" i="3" l="1"/>
  <c r="E3" i="3" s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2" i="3"/>
  <c r="E2" i="3" s="1"/>
  <c r="F2" i="3" s="1"/>
  <c r="F20" i="3"/>
  <c r="F4" i="3" l="1"/>
  <c r="F5" i="3"/>
  <c r="F9" i="3"/>
  <c r="F7" i="3"/>
  <c r="F8" i="3"/>
  <c r="F3" i="3"/>
  <c r="F15" i="3" s="1"/>
  <c r="F11" i="3"/>
  <c r="F10" i="3"/>
  <c r="F12" i="3"/>
  <c r="F6" i="3"/>
  <c r="F17" i="3" l="1"/>
  <c r="F18" i="3" s="1"/>
</calcChain>
</file>

<file path=xl/sharedStrings.xml><?xml version="1.0" encoding="utf-8"?>
<sst xmlns="http://schemas.openxmlformats.org/spreadsheetml/2006/main" count="15" uniqueCount="12">
  <si>
    <t>Datum</t>
  </si>
  <si>
    <t>Slutkurser</t>
  </si>
  <si>
    <t>Summa</t>
  </si>
  <si>
    <t>Antalet</t>
  </si>
  <si>
    <t>Variansen</t>
  </si>
  <si>
    <t>Standardavvikelsen</t>
  </si>
  <si>
    <t>Formel</t>
  </si>
  <si>
    <t>Medel</t>
  </si>
  <si>
    <t>Avvikelse från medel</t>
  </si>
  <si>
    <t>Avvikelsen i kvadrat</t>
  </si>
  <si>
    <t>Standardavvikelse</t>
  </si>
  <si>
    <t>Förändring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</si>
</sst>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0" fontId="2" fillId="0" borderId="0" xfId="0" applyFont="1"/>
    <xf numFmtId="10" fontId="0" fillId="0" borderId="0" xfId="1" applyNumberFormat="1" applyFont="1"/>
    <xf numFmtId="164" fontId="0" fillId="0" borderId="0" xfId="0" applyNumberForma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rikatillsammans.se/wp-content/uploads/2016/07/160709-stdav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7</xdr:row>
      <xdr:rowOff>95250</xdr:rowOff>
    </xdr:to>
    <xdr:pic>
      <xdr:nvPicPr>
        <xdr:cNvPr id="2" name="Bildobjekt 1" descr="160709-stdav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8</xdr:row>
      <xdr:rowOff>28575</xdr:rowOff>
    </xdr:from>
    <xdr:to>
      <xdr:col>4</xdr:col>
      <xdr:colOff>466418</xdr:colOff>
      <xdr:row>15</xdr:row>
      <xdr:rowOff>114123</xdr:rowOff>
    </xdr:to>
    <xdr:pic>
      <xdr:nvPicPr>
        <xdr:cNvPr id="3" name="Bildobjekt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405"/>
        <a:stretch/>
      </xdr:blipFill>
      <xdr:spPr>
        <a:xfrm>
          <a:off x="752475" y="1552575"/>
          <a:ext cx="2152343" cy="14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"/>
  <sheetViews>
    <sheetView workbookViewId="0">
      <selection activeCell="T19" sqref="T19"/>
    </sheetView>
  </sheetViews>
  <sheetFormatPr defaultRowHeight="15" x14ac:dyDescent="0.25"/>
  <cols>
    <col min="1" max="31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6" zoomScale="160" zoomScaleNormal="160" workbookViewId="0">
      <selection activeCell="F20" sqref="F20"/>
    </sheetView>
  </sheetViews>
  <sheetFormatPr defaultRowHeight="15" x14ac:dyDescent="0.25"/>
  <cols>
    <col min="1" max="1" width="14.7109375" customWidth="1"/>
    <col min="3" max="3" width="8.85546875" customWidth="1"/>
    <col min="5" max="5" width="22" customWidth="1"/>
    <col min="6" max="6" width="19" customWidth="1"/>
  </cols>
  <sheetData>
    <row r="1" spans="1:6" x14ac:dyDescent="0.25">
      <c r="A1" s="3" t="s">
        <v>0</v>
      </c>
      <c r="B1" s="3" t="s">
        <v>1</v>
      </c>
      <c r="C1" s="3"/>
      <c r="D1" s="3" t="s">
        <v>7</v>
      </c>
      <c r="E1" s="3" t="s">
        <v>8</v>
      </c>
      <c r="F1" s="3" t="s">
        <v>9</v>
      </c>
    </row>
    <row r="2" spans="1:6" x14ac:dyDescent="0.25">
      <c r="A2" s="1">
        <v>42552</v>
      </c>
      <c r="B2">
        <v>109</v>
      </c>
      <c r="D2">
        <f t="shared" ref="D2:D12" si="0">AVERAGE(slutkurser)</f>
        <v>106.18181818181819</v>
      </c>
      <c r="E2">
        <f>B2-D2</f>
        <v>2.818181818181813</v>
      </c>
      <c r="F2" s="5">
        <f>E2*E2</f>
        <v>7.9421487603305492</v>
      </c>
    </row>
    <row r="3" spans="1:6" x14ac:dyDescent="0.25">
      <c r="A3" s="1">
        <v>42553</v>
      </c>
      <c r="B3">
        <v>108</v>
      </c>
      <c r="C3" s="4"/>
      <c r="D3">
        <f t="shared" si="0"/>
        <v>106.18181818181819</v>
      </c>
      <c r="E3">
        <f t="shared" ref="E3:E12" si="1">B3-D3</f>
        <v>1.818181818181813</v>
      </c>
      <c r="F3" s="5">
        <f>E3*E3</f>
        <v>3.3057851239669231</v>
      </c>
    </row>
    <row r="4" spans="1:6" x14ac:dyDescent="0.25">
      <c r="A4" s="1">
        <v>42554</v>
      </c>
      <c r="B4">
        <v>105</v>
      </c>
      <c r="C4" s="4"/>
      <c r="D4">
        <f t="shared" si="0"/>
        <v>106.18181818181819</v>
      </c>
      <c r="E4">
        <f t="shared" si="1"/>
        <v>-1.181818181818187</v>
      </c>
      <c r="F4" s="5">
        <f t="shared" ref="F4:F12" si="2">E4*E4</f>
        <v>1.3966942148760453</v>
      </c>
    </row>
    <row r="5" spans="1:6" x14ac:dyDescent="0.25">
      <c r="A5" s="1">
        <v>42555</v>
      </c>
      <c r="B5">
        <v>108</v>
      </c>
      <c r="C5" s="4"/>
      <c r="D5">
        <f t="shared" si="0"/>
        <v>106.18181818181819</v>
      </c>
      <c r="E5">
        <f t="shared" si="1"/>
        <v>1.818181818181813</v>
      </c>
      <c r="F5" s="5">
        <f t="shared" si="2"/>
        <v>3.3057851239669231</v>
      </c>
    </row>
    <row r="6" spans="1:6" x14ac:dyDescent="0.25">
      <c r="A6" s="1">
        <v>42556</v>
      </c>
      <c r="B6">
        <v>105</v>
      </c>
      <c r="C6" s="4"/>
      <c r="D6">
        <f t="shared" si="0"/>
        <v>106.18181818181819</v>
      </c>
      <c r="E6">
        <f t="shared" si="1"/>
        <v>-1.181818181818187</v>
      </c>
      <c r="F6" s="5">
        <f t="shared" si="2"/>
        <v>1.3966942148760453</v>
      </c>
    </row>
    <row r="7" spans="1:6" x14ac:dyDescent="0.25">
      <c r="A7" s="1">
        <v>42557</v>
      </c>
      <c r="B7">
        <v>107</v>
      </c>
      <c r="C7" s="4"/>
      <c r="D7">
        <f t="shared" si="0"/>
        <v>106.18181818181819</v>
      </c>
      <c r="E7">
        <f t="shared" si="1"/>
        <v>0.81818181818181301</v>
      </c>
      <c r="F7" s="5">
        <f t="shared" si="2"/>
        <v>0.66942148760329734</v>
      </c>
    </row>
    <row r="8" spans="1:6" x14ac:dyDescent="0.25">
      <c r="A8" s="1">
        <v>42558</v>
      </c>
      <c r="B8">
        <v>107</v>
      </c>
      <c r="C8" s="4"/>
      <c r="D8">
        <f t="shared" si="0"/>
        <v>106.18181818181819</v>
      </c>
      <c r="E8">
        <f t="shared" si="1"/>
        <v>0.81818181818181301</v>
      </c>
      <c r="F8" s="5">
        <f t="shared" si="2"/>
        <v>0.66942148760329734</v>
      </c>
    </row>
    <row r="9" spans="1:6" x14ac:dyDescent="0.25">
      <c r="A9" s="1">
        <v>42559</v>
      </c>
      <c r="B9">
        <v>105</v>
      </c>
      <c r="C9" s="4"/>
      <c r="D9">
        <f t="shared" si="0"/>
        <v>106.18181818181819</v>
      </c>
      <c r="E9">
        <f t="shared" si="1"/>
        <v>-1.181818181818187</v>
      </c>
      <c r="F9" s="5">
        <f t="shared" si="2"/>
        <v>1.3966942148760453</v>
      </c>
    </row>
    <row r="10" spans="1:6" x14ac:dyDescent="0.25">
      <c r="A10" s="1">
        <v>42560</v>
      </c>
      <c r="B10">
        <v>106</v>
      </c>
      <c r="C10" s="4"/>
      <c r="D10">
        <f t="shared" si="0"/>
        <v>106.18181818181819</v>
      </c>
      <c r="E10">
        <f t="shared" si="1"/>
        <v>-0.18181818181818699</v>
      </c>
      <c r="F10" s="5">
        <f t="shared" si="2"/>
        <v>3.3057851239671303E-2</v>
      </c>
    </row>
    <row r="11" spans="1:6" x14ac:dyDescent="0.25">
      <c r="A11" s="1">
        <v>42561</v>
      </c>
      <c r="B11">
        <v>108</v>
      </c>
      <c r="C11" s="4"/>
      <c r="D11">
        <f t="shared" si="0"/>
        <v>106.18181818181819</v>
      </c>
      <c r="E11">
        <f t="shared" si="1"/>
        <v>1.818181818181813</v>
      </c>
      <c r="F11" s="5">
        <f t="shared" si="2"/>
        <v>3.3057851239669231</v>
      </c>
    </row>
    <row r="12" spans="1:6" x14ac:dyDescent="0.25">
      <c r="A12" s="1">
        <v>42562</v>
      </c>
      <c r="B12">
        <v>100</v>
      </c>
      <c r="C12" s="4"/>
      <c r="D12">
        <f t="shared" si="0"/>
        <v>106.18181818181819</v>
      </c>
      <c r="E12">
        <f t="shared" si="1"/>
        <v>-6.181818181818187</v>
      </c>
      <c r="F12" s="5">
        <f t="shared" si="2"/>
        <v>38.214876033057912</v>
      </c>
    </row>
    <row r="15" spans="1:6" x14ac:dyDescent="0.25">
      <c r="E15" t="s">
        <v>2</v>
      </c>
      <c r="F15" s="5">
        <f>SUM(F2:F12)</f>
        <v>61.63636363636364</v>
      </c>
    </row>
    <row r="16" spans="1:6" x14ac:dyDescent="0.25">
      <c r="E16" t="s">
        <v>3</v>
      </c>
      <c r="F16">
        <f>COUNT(slutkurser)-1</f>
        <v>10</v>
      </c>
    </row>
    <row r="17" spans="5:6" x14ac:dyDescent="0.25">
      <c r="E17" t="s">
        <v>4</v>
      </c>
      <c r="F17">
        <f>F15/F16</f>
        <v>6.163636363636364</v>
      </c>
    </row>
    <row r="18" spans="5:6" x14ac:dyDescent="0.25">
      <c r="E18" t="s">
        <v>5</v>
      </c>
      <c r="F18">
        <f>SQRT(F17)</f>
        <v>2.482667187449088</v>
      </c>
    </row>
    <row r="20" spans="5:6" x14ac:dyDescent="0.25">
      <c r="E20" t="s">
        <v>6</v>
      </c>
      <c r="F20">
        <f>_xlfn.STDEV.S(slutkurser)</f>
        <v>2.482667187449088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160" zoomScaleNormal="160" workbookViewId="0">
      <selection activeCell="C2" sqref="C2"/>
    </sheetView>
  </sheetViews>
  <sheetFormatPr defaultRowHeight="15" x14ac:dyDescent="0.25"/>
  <cols>
    <col min="1" max="1" width="14.7109375" customWidth="1"/>
    <col min="3" max="3" width="8.85546875" customWidth="1"/>
    <col min="5" max="5" width="22" customWidth="1"/>
    <col min="6" max="6" width="19" customWidth="1"/>
  </cols>
  <sheetData>
    <row r="1" spans="1:6" x14ac:dyDescent="0.25">
      <c r="A1" s="3" t="s">
        <v>0</v>
      </c>
      <c r="B1" s="3" t="s">
        <v>1</v>
      </c>
      <c r="C1" s="3" t="s">
        <v>11</v>
      </c>
      <c r="D1" s="3"/>
      <c r="E1" s="3"/>
      <c r="F1" s="3"/>
    </row>
    <row r="2" spans="1:6" x14ac:dyDescent="0.25">
      <c r="A2" s="1">
        <v>42552</v>
      </c>
      <c r="B2">
        <v>109</v>
      </c>
      <c r="F2" s="5"/>
    </row>
    <row r="3" spans="1:6" x14ac:dyDescent="0.25">
      <c r="A3" s="1">
        <v>42553</v>
      </c>
      <c r="B3">
        <v>108</v>
      </c>
      <c r="C3" s="4">
        <f>(B3-B2)/B2</f>
        <v>-9.1743119266055051E-3</v>
      </c>
      <c r="E3" t="s">
        <v>10</v>
      </c>
      <c r="F3" s="4">
        <f>_xlfn.STDEV.S(C2:C12)</f>
        <v>3.0596995561246097E-2</v>
      </c>
    </row>
    <row r="4" spans="1:6" x14ac:dyDescent="0.25">
      <c r="A4" s="1">
        <v>42554</v>
      </c>
      <c r="B4">
        <v>105</v>
      </c>
      <c r="C4" s="4">
        <f t="shared" ref="C4:C12" si="0">(B4-B3)/B3</f>
        <v>-2.7777777777777776E-2</v>
      </c>
      <c r="E4" t="s">
        <v>7</v>
      </c>
      <c r="F4" s="4">
        <f>AVERAGE(C3:C12)</f>
        <v>-8.1484748670122824E-3</v>
      </c>
    </row>
    <row r="5" spans="1:6" x14ac:dyDescent="0.25">
      <c r="A5" s="1">
        <v>42555</v>
      </c>
      <c r="B5">
        <v>108</v>
      </c>
      <c r="C5" s="4">
        <f t="shared" si="0"/>
        <v>2.8571428571428571E-2</v>
      </c>
      <c r="F5" s="5"/>
    </row>
    <row r="6" spans="1:6" x14ac:dyDescent="0.25">
      <c r="A6" s="1">
        <v>42556</v>
      </c>
      <c r="B6">
        <v>105</v>
      </c>
      <c r="C6" s="4">
        <f t="shared" si="0"/>
        <v>-2.7777777777777776E-2</v>
      </c>
      <c r="F6" s="5"/>
    </row>
    <row r="7" spans="1:6" x14ac:dyDescent="0.25">
      <c r="A7" s="1">
        <v>42557</v>
      </c>
      <c r="B7">
        <v>107</v>
      </c>
      <c r="C7" s="4">
        <f t="shared" si="0"/>
        <v>1.9047619047619049E-2</v>
      </c>
      <c r="F7" s="5"/>
    </row>
    <row r="8" spans="1:6" x14ac:dyDescent="0.25">
      <c r="A8" s="1">
        <v>42558</v>
      </c>
      <c r="B8">
        <v>107</v>
      </c>
      <c r="C8" s="4">
        <f t="shared" si="0"/>
        <v>0</v>
      </c>
      <c r="F8" s="5"/>
    </row>
    <row r="9" spans="1:6" x14ac:dyDescent="0.25">
      <c r="A9" s="1">
        <v>42559</v>
      </c>
      <c r="B9">
        <v>105</v>
      </c>
      <c r="C9" s="4">
        <f t="shared" si="0"/>
        <v>-1.8691588785046728E-2</v>
      </c>
      <c r="F9" s="5"/>
    </row>
    <row r="10" spans="1:6" x14ac:dyDescent="0.25">
      <c r="A10" s="1">
        <v>42560</v>
      </c>
      <c r="B10">
        <v>106</v>
      </c>
      <c r="C10" s="4">
        <f t="shared" si="0"/>
        <v>9.5238095238095247E-3</v>
      </c>
      <c r="F10" s="5"/>
    </row>
    <row r="11" spans="1:6" x14ac:dyDescent="0.25">
      <c r="A11" s="1">
        <v>42561</v>
      </c>
      <c r="B11">
        <v>108</v>
      </c>
      <c r="C11" s="4">
        <f t="shared" si="0"/>
        <v>1.8867924528301886E-2</v>
      </c>
      <c r="F11" s="5"/>
    </row>
    <row r="12" spans="1:6" x14ac:dyDescent="0.25">
      <c r="A12" s="1">
        <v>42562</v>
      </c>
      <c r="B12">
        <v>100</v>
      </c>
      <c r="C12" s="4">
        <f t="shared" si="0"/>
        <v>-7.407407407407407E-2</v>
      </c>
      <c r="F12" s="5"/>
    </row>
    <row r="15" spans="1:6" x14ac:dyDescent="0.25">
      <c r="F1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Formel</vt:lpstr>
      <vt:lpstr>Beräkna standardavvikelse</vt:lpstr>
      <vt:lpstr>Procent</vt:lpstr>
      <vt:lpstr>'Beräkna standardavvikelse'!slutkurser</vt:lpstr>
      <vt:lpstr>Procent!slutkurser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2016-07-09T20:40:29Z</dcterms:created>
  <dcterms:modified xsi:type="dcterms:W3CDTF">2016-07-19T07:37:14Z</dcterms:modified>
</cp:coreProperties>
</file>